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2020\图表资料\charts\waterfall chart\"/>
    </mc:Choice>
  </mc:AlternateContent>
  <xr:revisionPtr revIDLastSave="0" documentId="13_ncr:1_{8D843A56-E31A-454B-924B-3066E9F0BD28}" xr6:coauthVersionLast="45" xr6:coauthVersionMax="45" xr10:uidLastSave="{00000000-0000-0000-0000-000000000000}"/>
  <bookViews>
    <workbookView xWindow="-120" yWindow="-120" windowWidth="29040" windowHeight="15840" activeTab="1" xr2:uid="{269037A7-0A40-46CA-A933-747CB34FBE49}"/>
  </bookViews>
  <sheets>
    <sheet name="waterfall chart-1" sheetId="1" r:id="rId1"/>
    <sheet name="waterfall chart-2" sheetId="4" r:id="rId2"/>
  </sheets>
  <definedNames>
    <definedName name="_xlchart.v1.0" hidden="1">'waterfall chart-1'!$A$2:$A$12</definedName>
    <definedName name="_xlchart.v1.1" hidden="1">'waterfall chart-1'!$B$1</definedName>
    <definedName name="_xlchart.v1.2" hidden="1">'waterfall chart-1'!$B$2:$B$12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D2" i="4"/>
  <c r="D3" i="4"/>
  <c r="D4" i="4"/>
  <c r="D5" i="4"/>
  <c r="D6" i="4"/>
  <c r="D7" i="4"/>
  <c r="D8" i="4"/>
  <c r="D9" i="4"/>
  <c r="D10" i="4"/>
  <c r="D11" i="4"/>
  <c r="C2" i="4"/>
  <c r="C3" i="4"/>
  <c r="C4" i="4"/>
  <c r="C5" i="4"/>
  <c r="C6" i="4"/>
  <c r="C7" i="4"/>
  <c r="C8" i="4"/>
  <c r="C9" i="4"/>
  <c r="C10" i="4"/>
  <c r="C11" i="4"/>
  <c r="B12" i="1" l="1"/>
</calcChain>
</file>

<file path=xl/sharedStrings.xml><?xml version="1.0" encoding="utf-8"?>
<sst xmlns="http://schemas.openxmlformats.org/spreadsheetml/2006/main" count="31" uniqueCount="18">
  <si>
    <t>Type</t>
  </si>
  <si>
    <t>Amount</t>
  </si>
  <si>
    <t>Cost of goods</t>
  </si>
  <si>
    <t>Rent</t>
  </si>
  <si>
    <t>Taxes</t>
  </si>
  <si>
    <t>Salary 1</t>
  </si>
  <si>
    <t>Salary 2</t>
  </si>
  <si>
    <t>Operating Costs</t>
  </si>
  <si>
    <t>Net Income</t>
  </si>
  <si>
    <t>Income 1</t>
  </si>
  <si>
    <t>Income 2</t>
  </si>
  <si>
    <t>Income 3</t>
  </si>
  <si>
    <t>Base</t>
  </si>
  <si>
    <t>Incom 4</t>
  </si>
  <si>
    <t>Down</t>
  </si>
  <si>
    <t>Up</t>
  </si>
  <si>
    <t>Waterfall Chart in Excel 2016 and later versions</t>
  </si>
  <si>
    <t>Waterfall Chart in Excel 2013 and earlier 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</si>
</sst>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70C0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4" fillId="4" borderId="1" xfId="0" applyFont="1" applyFill="1" applyBorder="1"/>
    <xf numFmtId="0" fontId="5" fillId="2" borderId="0" xfId="0" applyFont="1" applyFill="1" applyAlignment="1"/>
    <xf numFmtId="0" fontId="5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24DC5A76-D6F7-47C2-9025-8AD671427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Waterfall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'waterfall chart-2'!$B$1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03-46DE-9680-F955AC2A6BDA}"/>
              </c:ext>
            </c:extLst>
          </c:dPt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03-46DE-9680-F955AC2A6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chart-2'!$A$2:$A$12</c:f>
              <c:strCache>
                <c:ptCount val="11"/>
                <c:pt idx="0">
                  <c:v>Income 1</c:v>
                </c:pt>
                <c:pt idx="1">
                  <c:v>Cost of goods</c:v>
                </c:pt>
                <c:pt idx="2">
                  <c:v>Rent</c:v>
                </c:pt>
                <c:pt idx="3">
                  <c:v>Income 2</c:v>
                </c:pt>
                <c:pt idx="4">
                  <c:v>Salary 1</c:v>
                </c:pt>
                <c:pt idx="5">
                  <c:v>Salary 2</c:v>
                </c:pt>
                <c:pt idx="6">
                  <c:v>Income 3</c:v>
                </c:pt>
                <c:pt idx="7">
                  <c:v>Taxes</c:v>
                </c:pt>
                <c:pt idx="8">
                  <c:v>Incom 4</c:v>
                </c:pt>
                <c:pt idx="9">
                  <c:v>Operating Costs</c:v>
                </c:pt>
                <c:pt idx="10">
                  <c:v>Net Income</c:v>
                </c:pt>
              </c:strCache>
            </c:strRef>
          </c:cat>
          <c:val>
            <c:numRef>
              <c:f>'waterfall chart-2'!$B$2:$B$12</c:f>
              <c:numCache>
                <c:formatCode>General</c:formatCode>
                <c:ptCount val="11"/>
                <c:pt idx="1">
                  <c:v>31098</c:v>
                </c:pt>
                <c:pt idx="2">
                  <c:v>21098</c:v>
                </c:pt>
                <c:pt idx="3">
                  <c:v>21098</c:v>
                </c:pt>
                <c:pt idx="4">
                  <c:v>36098</c:v>
                </c:pt>
                <c:pt idx="5">
                  <c:v>32598</c:v>
                </c:pt>
                <c:pt idx="6">
                  <c:v>32598</c:v>
                </c:pt>
                <c:pt idx="7">
                  <c:v>45548</c:v>
                </c:pt>
                <c:pt idx="8">
                  <c:v>45548</c:v>
                </c:pt>
                <c:pt idx="9">
                  <c:v>42048</c:v>
                </c:pt>
                <c:pt idx="10">
                  <c:v>42048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3-46DE-9680-F955AC2A6BDA}"/>
            </c:ext>
          </c:extLst>
        </c:ser>
        <c:ser>
          <c:idx val="1"/>
          <c:order val="1"/>
          <c:tx>
            <c:strRef>
              <c:f>'waterfall chart-2'!$C$1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03-46DE-9680-F955AC2A6BD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03-46DE-9680-F955AC2A6BD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03-46DE-9680-F955AC2A6BD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03-46DE-9680-F955AC2A6BDA}"/>
                </c:ext>
              </c:extLst>
            </c:dLbl>
            <c:numFmt formatCode="\-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chart-2'!$A$2:$A$12</c:f>
              <c:strCache>
                <c:ptCount val="11"/>
                <c:pt idx="0">
                  <c:v>Income 1</c:v>
                </c:pt>
                <c:pt idx="1">
                  <c:v>Cost of goods</c:v>
                </c:pt>
                <c:pt idx="2">
                  <c:v>Rent</c:v>
                </c:pt>
                <c:pt idx="3">
                  <c:v>Income 2</c:v>
                </c:pt>
                <c:pt idx="4">
                  <c:v>Salary 1</c:v>
                </c:pt>
                <c:pt idx="5">
                  <c:v>Salary 2</c:v>
                </c:pt>
                <c:pt idx="6">
                  <c:v>Income 3</c:v>
                </c:pt>
                <c:pt idx="7">
                  <c:v>Taxes</c:v>
                </c:pt>
                <c:pt idx="8">
                  <c:v>Incom 4</c:v>
                </c:pt>
                <c:pt idx="9">
                  <c:v>Operating Costs</c:v>
                </c:pt>
                <c:pt idx="10">
                  <c:v>Net Income</c:v>
                </c:pt>
              </c:strCache>
            </c:strRef>
          </c:cat>
          <c:val>
            <c:numRef>
              <c:f>'waterfall chart-2'!$C$2:$C$12</c:f>
              <c:numCache>
                <c:formatCode>General</c:formatCode>
                <c:ptCount val="11"/>
                <c:pt idx="0">
                  <c:v>0</c:v>
                </c:pt>
                <c:pt idx="1">
                  <c:v>25000</c:v>
                </c:pt>
                <c:pt idx="2">
                  <c:v>10000</c:v>
                </c:pt>
                <c:pt idx="3">
                  <c:v>0</c:v>
                </c:pt>
                <c:pt idx="4">
                  <c:v>5000</c:v>
                </c:pt>
                <c:pt idx="5">
                  <c:v>3500</c:v>
                </c:pt>
                <c:pt idx="6">
                  <c:v>0</c:v>
                </c:pt>
                <c:pt idx="7">
                  <c:v>2050</c:v>
                </c:pt>
                <c:pt idx="8">
                  <c:v>0</c:v>
                </c:pt>
                <c:pt idx="9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3-46DE-9680-F955AC2A6BDA}"/>
            </c:ext>
          </c:extLst>
        </c:ser>
        <c:ser>
          <c:idx val="2"/>
          <c:order val="2"/>
          <c:tx>
            <c:strRef>
              <c:f>'waterfall chart-2'!$D$1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03-46DE-9680-F955AC2A6B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03-46DE-9680-F955AC2A6B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03-46DE-9680-F955AC2A6BD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03-46DE-9680-F955AC2A6BD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03-46DE-9680-F955AC2A6BD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03-46DE-9680-F955AC2A6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chart-2'!$A$2:$A$12</c:f>
              <c:strCache>
                <c:ptCount val="11"/>
                <c:pt idx="0">
                  <c:v>Income 1</c:v>
                </c:pt>
                <c:pt idx="1">
                  <c:v>Cost of goods</c:v>
                </c:pt>
                <c:pt idx="2">
                  <c:v>Rent</c:v>
                </c:pt>
                <c:pt idx="3">
                  <c:v>Income 2</c:v>
                </c:pt>
                <c:pt idx="4">
                  <c:v>Salary 1</c:v>
                </c:pt>
                <c:pt idx="5">
                  <c:v>Salary 2</c:v>
                </c:pt>
                <c:pt idx="6">
                  <c:v>Income 3</c:v>
                </c:pt>
                <c:pt idx="7">
                  <c:v>Taxes</c:v>
                </c:pt>
                <c:pt idx="8">
                  <c:v>Incom 4</c:v>
                </c:pt>
                <c:pt idx="9">
                  <c:v>Operating Costs</c:v>
                </c:pt>
                <c:pt idx="10">
                  <c:v>Net Income</c:v>
                </c:pt>
              </c:strCache>
            </c:strRef>
          </c:cat>
          <c:val>
            <c:numRef>
              <c:f>'waterfall chart-2'!$D$2:$D$12</c:f>
              <c:numCache>
                <c:formatCode>General</c:formatCode>
                <c:ptCount val="11"/>
                <c:pt idx="0">
                  <c:v>56098</c:v>
                </c:pt>
                <c:pt idx="1">
                  <c:v>0</c:v>
                </c:pt>
                <c:pt idx="2">
                  <c:v>0</c:v>
                </c:pt>
                <c:pt idx="3">
                  <c:v>20000</c:v>
                </c:pt>
                <c:pt idx="4">
                  <c:v>0</c:v>
                </c:pt>
                <c:pt idx="5">
                  <c:v>0</c:v>
                </c:pt>
                <c:pt idx="6">
                  <c:v>15000</c:v>
                </c:pt>
                <c:pt idx="7">
                  <c:v>0</c:v>
                </c:pt>
                <c:pt idx="8">
                  <c:v>8500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03-46DE-9680-F955AC2A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55272840"/>
        <c:axId val="755279072"/>
      </c:barChart>
      <c:catAx>
        <c:axId val="75527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5279072"/>
        <c:crosses val="autoZero"/>
        <c:auto val="1"/>
        <c:lblAlgn val="ctr"/>
        <c:lblOffset val="100"/>
        <c:noMultiLvlLbl val="0"/>
      </c:catAx>
      <c:valAx>
        <c:axId val="7552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527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Waterfall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rPr>
            <a:t>Waterfall Chart</a:t>
          </a:r>
        </a:p>
      </cx:txPr>
    </cx:title>
    <cx:plotArea>
      <cx:plotAreaRegion>
        <cx:series layoutId="waterfall" uniqueId="{080A6F48-8A52-4194-B28F-C5C1F7A0CBDC}">
          <cx:tx>
            <cx:txData>
              <cx:f>_xlchart.v1.1</cx:f>
              <cx:v>Amount</cx:v>
            </cx:txData>
          </cx:tx>
          <cx:dataPt idx="0">
            <cx:spPr>
              <a:solidFill>
                <a:srgbClr val="70AD47">
                  <a:lumMod val="75000"/>
                </a:srgbClr>
              </a:solidFill>
            </cx:spPr>
          </cx:dataPt>
          <cx:dataPt idx="3">
            <cx:spPr>
              <a:solidFill>
                <a:srgbClr val="70AD47">
                  <a:lumMod val="75000"/>
                </a:srgbClr>
              </a:solidFill>
            </cx:spPr>
          </cx:dataPt>
          <cx:dataPt idx="6">
            <cx:spPr>
              <a:solidFill>
                <a:srgbClr val="70AD47">
                  <a:lumMod val="75000"/>
                </a:srgbClr>
              </a:solidFill>
            </cx:spPr>
          </cx:dataPt>
          <cx:dataPt idx="8">
            <cx:spPr>
              <a:solidFill>
                <a:srgbClr val="70AD47">
                  <a:lumMod val="75000"/>
                </a:srgbClr>
              </a:solidFill>
            </cx:spPr>
          </cx:dataPt>
          <cx:dataPt idx="10">
            <cx:spPr>
              <a:solidFill>
                <a:srgbClr val="0070C0"/>
              </a:solidFill>
            </cx:spPr>
          </cx:dataPt>
          <cx:dataLabels pos="outEnd">
            <cx:visibility seriesName="0" categoryName="0" value="1"/>
          </cx:dataLabels>
          <cx:dataId val="0"/>
          <cx:layoutPr>
            <cx:visibility connectorLines="1"/>
            <cx:subtotals>
              <cx:idx val="10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385762</xdr:colOff>
      <xdr:row>2</xdr:row>
      <xdr:rowOff>200025</xdr:rowOff>
    </xdr:from>
    <xdr:to>
      <xdr:col>12</xdr:col>
      <xdr:colOff>561975</xdr:colOff>
      <xdr:row>15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63539E36-D03E-4B3D-9D87-C184BA0A16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6212" y="676275"/>
              <a:ext cx="5738813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361950</xdr:colOff>
      <xdr:row>6</xdr:row>
      <xdr:rowOff>114300</xdr:rowOff>
    </xdr:from>
    <xdr:to>
      <xdr:col>4</xdr:col>
      <xdr:colOff>104775</xdr:colOff>
      <xdr:row>8</xdr:row>
      <xdr:rowOff>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1A1A519-EACF-4F39-87EA-22804F8C49AE}"/>
            </a:ext>
          </a:extLst>
        </xdr:cNvPr>
        <xdr:cNvSpPr/>
      </xdr:nvSpPr>
      <xdr:spPr>
        <a:xfrm>
          <a:off x="2295525" y="1504950"/>
          <a:ext cx="962025" cy="342900"/>
        </a:xfrm>
        <a:prstGeom prst="righ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2</xdr:row>
      <xdr:rowOff>47625</xdr:rowOff>
    </xdr:from>
    <xdr:to>
      <xdr:col>14</xdr:col>
      <xdr:colOff>142875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D3D812-39E5-494B-AAC4-6C3995EAE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12</xdr:row>
      <xdr:rowOff>133350</xdr:rowOff>
    </xdr:from>
    <xdr:to>
      <xdr:col>3</xdr:col>
      <xdr:colOff>647699</xdr:colOff>
      <xdr:row>14</xdr:row>
      <xdr:rowOff>123825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CBB740F-D40D-4E87-B65E-D040457BE57C}"/>
            </a:ext>
          </a:extLst>
        </xdr:cNvPr>
        <xdr:cNvSpPr/>
      </xdr:nvSpPr>
      <xdr:spPr>
        <a:xfrm rot="5400000">
          <a:off x="2247899" y="2190750"/>
          <a:ext cx="371475" cy="178117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561975</xdr:colOff>
      <xdr:row>15</xdr:row>
      <xdr:rowOff>47625</xdr:rowOff>
    </xdr:from>
    <xdr:to>
      <xdr:col>3</xdr:col>
      <xdr:colOff>590550</xdr:colOff>
      <xdr:row>17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377F0B-3996-4624-95E4-EDEDE64F208D}"/>
            </a:ext>
          </a:extLst>
        </xdr:cNvPr>
        <xdr:cNvSpPr txBox="1"/>
      </xdr:nvSpPr>
      <xdr:spPr>
        <a:xfrm>
          <a:off x="1657350" y="3381375"/>
          <a:ext cx="16097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Helper columns</a:t>
          </a:r>
        </a:p>
      </xdr:txBody>
    </xdr:sp>
    <xdr:clientData/>
  </xdr:twoCellAnchor>
  <xdr:twoCellAnchor>
    <xdr:from>
      <xdr:col>5</xdr:col>
      <xdr:colOff>95250</xdr:colOff>
      <xdr:row>5</xdr:row>
      <xdr:rowOff>171450</xdr:rowOff>
    </xdr:from>
    <xdr:to>
      <xdr:col>6</xdr:col>
      <xdr:colOff>285750</xdr:colOff>
      <xdr:row>7</xdr:row>
      <xdr:rowOff>57150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6946D0CD-D90B-4D61-9143-EAE272DC995E}"/>
            </a:ext>
          </a:extLst>
        </xdr:cNvPr>
        <xdr:cNvSpPr/>
      </xdr:nvSpPr>
      <xdr:spPr>
        <a:xfrm>
          <a:off x="4352925" y="1333500"/>
          <a:ext cx="800100" cy="342900"/>
        </a:xfrm>
        <a:prstGeom prst="righ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DDA0-AEED-42AE-B06F-E639FD90FB2D}">
  <sheetPr codeName="Sheet1"/>
  <dimension ref="A1:P24"/>
  <sheetViews>
    <sheetView workbookViewId="0">
      <selection activeCell="N7" sqref="N7"/>
    </sheetView>
  </sheetViews>
  <sheetFormatPr defaultColWidth="0" defaultRowHeight="14.25" zeroHeight="1" x14ac:dyDescent="0.2"/>
  <cols>
    <col min="1" max="1" width="16.875" style="1" customWidth="1"/>
    <col min="2" max="2" width="12.125" style="1" customWidth="1"/>
    <col min="3" max="16" width="9.125" style="1" customWidth="1"/>
    <col min="17" max="16384" width="9.125" style="1" hidden="1"/>
  </cols>
  <sheetData>
    <row r="1" spans="1:13" ht="19.5" customHeight="1" x14ac:dyDescent="0.25">
      <c r="A1" s="2" t="s">
        <v>0</v>
      </c>
      <c r="B1" s="2" t="s">
        <v>1</v>
      </c>
      <c r="E1" s="6" t="s">
        <v>16</v>
      </c>
      <c r="F1" s="6"/>
      <c r="G1" s="6"/>
      <c r="H1" s="6"/>
      <c r="I1" s="6"/>
      <c r="J1" s="6"/>
      <c r="K1" s="6"/>
      <c r="L1" s="6"/>
      <c r="M1" s="6"/>
    </row>
    <row r="2" spans="1:13" ht="18" customHeight="1" x14ac:dyDescent="0.2">
      <c r="A2" s="3" t="s">
        <v>9</v>
      </c>
      <c r="B2" s="3">
        <v>56098</v>
      </c>
      <c r="E2" s="6"/>
      <c r="F2" s="6"/>
      <c r="G2" s="6"/>
      <c r="H2" s="6"/>
      <c r="I2" s="6"/>
      <c r="J2" s="6"/>
      <c r="K2" s="6"/>
      <c r="L2" s="6"/>
      <c r="M2" s="6"/>
    </row>
    <row r="3" spans="1:13" ht="18" customHeight="1" x14ac:dyDescent="0.2">
      <c r="A3" s="3" t="s">
        <v>2</v>
      </c>
      <c r="B3" s="3">
        <v>-25000</v>
      </c>
    </row>
    <row r="4" spans="1:13" ht="18" customHeight="1" x14ac:dyDescent="0.2">
      <c r="A4" s="3" t="s">
        <v>3</v>
      </c>
      <c r="B4" s="3">
        <v>-10000</v>
      </c>
    </row>
    <row r="5" spans="1:13" ht="18" customHeight="1" x14ac:dyDescent="0.2">
      <c r="A5" s="3" t="s">
        <v>10</v>
      </c>
      <c r="B5" s="3">
        <v>20000</v>
      </c>
    </row>
    <row r="6" spans="1:13" ht="18" customHeight="1" x14ac:dyDescent="0.2">
      <c r="A6" s="3" t="s">
        <v>5</v>
      </c>
      <c r="B6" s="3">
        <v>-5000</v>
      </c>
    </row>
    <row r="7" spans="1:13" ht="18" customHeight="1" x14ac:dyDescent="0.2">
      <c r="A7" s="3" t="s">
        <v>6</v>
      </c>
      <c r="B7" s="3">
        <v>-3500</v>
      </c>
    </row>
    <row r="8" spans="1:13" ht="18" customHeight="1" x14ac:dyDescent="0.2">
      <c r="A8" s="3" t="s">
        <v>11</v>
      </c>
      <c r="B8" s="3">
        <v>15000</v>
      </c>
    </row>
    <row r="9" spans="1:13" ht="18" customHeight="1" x14ac:dyDescent="0.2">
      <c r="A9" s="3" t="s">
        <v>4</v>
      </c>
      <c r="B9" s="3">
        <v>-2050</v>
      </c>
    </row>
    <row r="10" spans="1:13" ht="18" customHeight="1" x14ac:dyDescent="0.2">
      <c r="A10" s="3" t="s">
        <v>13</v>
      </c>
      <c r="B10" s="3">
        <v>8500</v>
      </c>
    </row>
    <row r="11" spans="1:13" ht="18" customHeight="1" x14ac:dyDescent="0.2">
      <c r="A11" s="3" t="s">
        <v>7</v>
      </c>
      <c r="B11" s="3">
        <v>-12000</v>
      </c>
    </row>
    <row r="12" spans="1:13" ht="18" customHeight="1" x14ac:dyDescent="0.25">
      <c r="A12" s="4" t="s">
        <v>8</v>
      </c>
      <c r="B12" s="4">
        <f>SUM(B2:B11)</f>
        <v>42048</v>
      </c>
    </row>
    <row r="13" spans="1:13" x14ac:dyDescent="0.2"/>
    <row r="14" spans="1:13" x14ac:dyDescent="0.2"/>
    <row r="15" spans="1:13" x14ac:dyDescent="0.2"/>
    <row r="16" spans="1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</sheetData>
  <mergeCells count="1">
    <mergeCell ref="E1:M2"/>
  </mergeCells>
  <phoneticPr fontId="6" type="noConversion"/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9EEC-B433-49B6-B637-CE9229BFDF85}">
  <sheetPr codeName="Sheet2"/>
  <dimension ref="A1:P21"/>
  <sheetViews>
    <sheetView tabSelected="1" workbookViewId="0">
      <selection activeCell="G18" sqref="G18"/>
    </sheetView>
  </sheetViews>
  <sheetFormatPr defaultColWidth="0" defaultRowHeight="14.25" zeroHeight="1" x14ac:dyDescent="0.2"/>
  <cols>
    <col min="1" max="1" width="16.375" style="1" customWidth="1"/>
    <col min="2" max="5" width="11.875" style="1" customWidth="1"/>
    <col min="6" max="16" width="9.125" style="1" customWidth="1"/>
    <col min="17" max="16384" width="9.125" style="1" hidden="1"/>
  </cols>
  <sheetData>
    <row r="1" spans="1:16" ht="19.5" customHeight="1" x14ac:dyDescent="0.3">
      <c r="A1" s="2" t="s">
        <v>0</v>
      </c>
      <c r="B1" s="2" t="s">
        <v>12</v>
      </c>
      <c r="C1" s="2" t="s">
        <v>14</v>
      </c>
      <c r="D1" s="2" t="s">
        <v>15</v>
      </c>
      <c r="E1" s="2" t="s">
        <v>1</v>
      </c>
      <c r="G1" s="6" t="s">
        <v>17</v>
      </c>
      <c r="H1" s="6"/>
      <c r="I1" s="6"/>
      <c r="J1" s="6"/>
      <c r="K1" s="6"/>
      <c r="L1" s="6"/>
      <c r="M1" s="6"/>
      <c r="N1" s="6"/>
      <c r="O1" s="6"/>
      <c r="P1" s="5"/>
    </row>
    <row r="2" spans="1:16" ht="18" customHeight="1" x14ac:dyDescent="0.3">
      <c r="A2" s="3" t="s">
        <v>9</v>
      </c>
      <c r="B2" s="3"/>
      <c r="C2" s="3">
        <f>IF(E2&lt;=0, -E2,0)</f>
        <v>0</v>
      </c>
      <c r="D2" s="3">
        <f>IF(E2&gt;0, E2,0)</f>
        <v>56098</v>
      </c>
      <c r="E2" s="3">
        <v>56098</v>
      </c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8" customHeight="1" x14ac:dyDescent="0.2">
      <c r="A3" s="3" t="s">
        <v>2</v>
      </c>
      <c r="B3" s="3">
        <f>B2+D2-C3</f>
        <v>31098</v>
      </c>
      <c r="C3" s="3">
        <f t="shared" ref="C3:C11" si="0">IF(E3&lt;=0, -E3,0)</f>
        <v>25000</v>
      </c>
      <c r="D3" s="3">
        <f t="shared" ref="D3:D11" si="1">IF(E3&gt;0, E3,0)</f>
        <v>0</v>
      </c>
      <c r="E3" s="3">
        <v>-25000</v>
      </c>
    </row>
    <row r="4" spans="1:16" ht="18" customHeight="1" x14ac:dyDescent="0.2">
      <c r="A4" s="3" t="s">
        <v>3</v>
      </c>
      <c r="B4" s="3">
        <f t="shared" ref="B4:B12" si="2">B3+D3-C4</f>
        <v>21098</v>
      </c>
      <c r="C4" s="3">
        <f t="shared" si="0"/>
        <v>10000</v>
      </c>
      <c r="D4" s="3">
        <f t="shared" si="1"/>
        <v>0</v>
      </c>
      <c r="E4" s="3">
        <v>-10000</v>
      </c>
    </row>
    <row r="5" spans="1:16" ht="18" customHeight="1" x14ac:dyDescent="0.2">
      <c r="A5" s="3" t="s">
        <v>10</v>
      </c>
      <c r="B5" s="3">
        <f t="shared" si="2"/>
        <v>21098</v>
      </c>
      <c r="C5" s="3">
        <f t="shared" si="0"/>
        <v>0</v>
      </c>
      <c r="D5" s="3">
        <f t="shared" si="1"/>
        <v>20000</v>
      </c>
      <c r="E5" s="3">
        <v>20000</v>
      </c>
    </row>
    <row r="6" spans="1:16" ht="18" customHeight="1" x14ac:dyDescent="0.2">
      <c r="A6" s="3" t="s">
        <v>5</v>
      </c>
      <c r="B6" s="3">
        <f t="shared" si="2"/>
        <v>36098</v>
      </c>
      <c r="C6" s="3">
        <f t="shared" si="0"/>
        <v>5000</v>
      </c>
      <c r="D6" s="3">
        <f t="shared" si="1"/>
        <v>0</v>
      </c>
      <c r="E6" s="3">
        <v>-5000</v>
      </c>
    </row>
    <row r="7" spans="1:16" ht="18" customHeight="1" x14ac:dyDescent="0.2">
      <c r="A7" s="3" t="s">
        <v>6</v>
      </c>
      <c r="B7" s="3">
        <f t="shared" si="2"/>
        <v>32598</v>
      </c>
      <c r="C7" s="3">
        <f t="shared" si="0"/>
        <v>3500</v>
      </c>
      <c r="D7" s="3">
        <f t="shared" si="1"/>
        <v>0</v>
      </c>
      <c r="E7" s="3">
        <v>-3500</v>
      </c>
    </row>
    <row r="8" spans="1:16" ht="18" customHeight="1" x14ac:dyDescent="0.2">
      <c r="A8" s="3" t="s">
        <v>11</v>
      </c>
      <c r="B8" s="3">
        <f t="shared" si="2"/>
        <v>32598</v>
      </c>
      <c r="C8" s="3">
        <f t="shared" si="0"/>
        <v>0</v>
      </c>
      <c r="D8" s="3">
        <f t="shared" si="1"/>
        <v>15000</v>
      </c>
      <c r="E8" s="3">
        <v>15000</v>
      </c>
    </row>
    <row r="9" spans="1:16" ht="18" customHeight="1" x14ac:dyDescent="0.2">
      <c r="A9" s="3" t="s">
        <v>4</v>
      </c>
      <c r="B9" s="3">
        <f t="shared" si="2"/>
        <v>45548</v>
      </c>
      <c r="C9" s="3">
        <f t="shared" si="0"/>
        <v>2050</v>
      </c>
      <c r="D9" s="3">
        <f t="shared" si="1"/>
        <v>0</v>
      </c>
      <c r="E9" s="3">
        <v>-2050</v>
      </c>
    </row>
    <row r="10" spans="1:16" ht="18" customHeight="1" x14ac:dyDescent="0.2">
      <c r="A10" s="3" t="s">
        <v>13</v>
      </c>
      <c r="B10" s="3">
        <f t="shared" si="2"/>
        <v>45548</v>
      </c>
      <c r="C10" s="3">
        <f t="shared" si="0"/>
        <v>0</v>
      </c>
      <c r="D10" s="3">
        <f t="shared" si="1"/>
        <v>8500</v>
      </c>
      <c r="E10" s="3">
        <v>8500</v>
      </c>
    </row>
    <row r="11" spans="1:16" ht="18" customHeight="1" x14ac:dyDescent="0.2">
      <c r="A11" s="3" t="s">
        <v>7</v>
      </c>
      <c r="B11" s="3">
        <f t="shared" si="2"/>
        <v>42048</v>
      </c>
      <c r="C11" s="3">
        <f t="shared" si="0"/>
        <v>12000</v>
      </c>
      <c r="D11" s="3">
        <f t="shared" si="1"/>
        <v>0</v>
      </c>
      <c r="E11" s="3">
        <v>-12000</v>
      </c>
    </row>
    <row r="12" spans="1:16" ht="18" customHeight="1" x14ac:dyDescent="0.25">
      <c r="A12" s="4" t="s">
        <v>8</v>
      </c>
      <c r="B12" s="3">
        <f t="shared" si="2"/>
        <v>42048</v>
      </c>
      <c r="C12" s="3"/>
      <c r="D12" s="3"/>
      <c r="E12" s="3"/>
    </row>
    <row r="13" spans="1:16" x14ac:dyDescent="0.2"/>
    <row r="14" spans="1:16" x14ac:dyDescent="0.2"/>
    <row r="15" spans="1:16" x14ac:dyDescent="0.2"/>
    <row r="16" spans="1:16" x14ac:dyDescent="0.2"/>
    <row r="17" x14ac:dyDescent="0.2"/>
    <row r="18" x14ac:dyDescent="0.2"/>
    <row r="19" x14ac:dyDescent="0.2"/>
    <row r="20" x14ac:dyDescent="0.2"/>
    <row r="21" x14ac:dyDescent="0.2"/>
  </sheetData>
  <mergeCells count="1">
    <mergeCell ref="G1:O2"/>
  </mergeCells>
  <phoneticPr fontId="6" type="noConversion"/>
  <pageMargins left="0.7" right="0.7" top="0.75" bottom="0.75" header="0.3" footer="0.3"/>
  <customProperties>
    <customPr name="LastActive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waterfall chart-1</vt:lpstr>
      <vt:lpstr>waterfall chart-2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2020-03-10T06:18:17Z</dcterms:created>
  <dcterms:modified xsi:type="dcterms:W3CDTF">2020-06-19T08:18:18Z</dcterms:modified>
</cp:coreProperties>
</file>